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/>
  <c r="H31" i="1"/>
  <c r="H57" i="1" l="1"/>
  <c r="H36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<sst xmlns="http://schemas.openxmlformats.org/spreadsheetml/2006/main" count="57" uniqueCount="32">
  <si>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</si>
  <si>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</si>
  <si>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</si>
  <si>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</si>
  <si>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</si>
  <si>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</si>
  <si>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</si>
  <si>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</si>
  <si>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</si>
  <si>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</si>
  <si>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</si>
  <si>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</si>
  <si>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</si>
  <si>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</si>
  <si>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</si>
  <si>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</si>
  <si>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</si>
  <si>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</si>
  <si>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</si>
  <si>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</si>
  <si>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</si>
  <si>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</si>
  <si>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</si>
  <si>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</si>
  <si>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</si>
  <si>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</si>
  <si>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</si>
  <si>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</si>
  <si>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</si>
  <si>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06.09.2022</t>
  </si>
  <si>
    <t>Primljena i neutrošena participacija od 06.09.2022</t>
  </si>
  <si>
    <t xml:space="preserve">Dana 06.09.2022.godine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</si>
</sst>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0" xfId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" zoomScaleNormal="100" workbookViewId="0">
      <selection activeCell="G10" sqref="G1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10"/>
      <c r="J7" s="10"/>
    </row>
    <row r="8" spans="2:15" x14ac:dyDescent="0.25">
      <c r="B8" s="36" t="s">
        <v>29</v>
      </c>
      <c r="C8" s="36"/>
      <c r="D8" s="36"/>
      <c r="E8" s="36"/>
      <c r="F8" s="36"/>
      <c r="G8" s="36"/>
      <c r="H8" s="36"/>
      <c r="I8" s="10"/>
      <c r="J8" s="10"/>
    </row>
    <row r="9" spans="2:15" x14ac:dyDescent="0.25">
      <c r="C9" s="17"/>
      <c r="D9" s="17"/>
      <c r="E9" s="17"/>
      <c r="F9" s="17"/>
      <c r="G9" s="17"/>
      <c r="H9" s="7"/>
      <c r="I9" s="10"/>
      <c r="J9" s="10"/>
      <c r="K9" s="27"/>
      <c r="L9" s="27"/>
      <c r="M9" s="27"/>
      <c r="N9" s="27"/>
      <c r="O9" s="27"/>
    </row>
    <row r="10" spans="2:15" x14ac:dyDescent="0.25">
      <c r="C10" s="17"/>
      <c r="D10" s="17"/>
      <c r="E10" s="17"/>
      <c r="F10" s="17"/>
      <c r="G10" s="17"/>
      <c r="I10" s="10"/>
      <c r="J10" s="10"/>
      <c r="K10" s="27"/>
      <c r="L10" s="27"/>
      <c r="M10" s="27"/>
      <c r="N10" s="27"/>
      <c r="O10" s="27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44810</v>
      </c>
      <c r="H12" s="14">
        <v>4407807.75</v>
      </c>
      <c r="I12" s="10"/>
      <c r="J12" s="10"/>
      <c r="K12" s="27"/>
      <c r="L12" s="27"/>
      <c r="M12" s="27"/>
      <c r="N12" s="27"/>
      <c r="O12" s="27"/>
    </row>
    <row r="13" spans="2:15" x14ac:dyDescent="0.25">
      <c r="B13" s="38" t="s">
        <v>8</v>
      </c>
      <c r="C13" s="38"/>
      <c r="D13" s="38"/>
      <c r="E13" s="38"/>
      <c r="F13" s="38"/>
      <c r="G13" s="19">
        <v>44810</v>
      </c>
      <c r="H13" s="2">
        <f>H14+H29-H37-H50</f>
        <v>4403275.05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44810</v>
      </c>
      <c r="H14" s="3">
        <f>SUM(H15:H28)</f>
        <v>5252701.62</v>
      </c>
      <c r="I14" s="10"/>
      <c r="J14" s="10"/>
      <c r="K14" s="8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1241487.9099999999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</f>
        <v>2506087.77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v>1184208.33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30</v>
      </c>
      <c r="C28" s="29"/>
      <c r="D28" s="29"/>
      <c r="E28" s="29"/>
      <c r="F28" s="30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</f>
        <v>18736.610000000073</v>
      </c>
      <c r="I28" s="10"/>
      <c r="J28" s="10"/>
      <c r="K28" s="7"/>
      <c r="L28" s="7"/>
    </row>
    <row r="29" spans="2:13" x14ac:dyDescent="0.25">
      <c r="B29" s="31" t="s">
        <v>23</v>
      </c>
      <c r="C29" s="32"/>
      <c r="D29" s="32"/>
      <c r="E29" s="32"/>
      <c r="F29" s="33"/>
      <c r="G29" s="20">
        <v>44810</v>
      </c>
      <c r="H29" s="3">
        <f>H30+H31+H32+H33+H35+H36+H34</f>
        <v>398121.33999999985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110000+110000-123880.54+153083.33-138509.66+153083.33-2500-142511.87+153083.33-156337.73+153083.33-130120.22+153083.33-146661.15+4821.05+2500+153083.33-116705.51+153083.33</f>
        <v>341677.67999999982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30</v>
      </c>
      <c r="C36" s="29"/>
      <c r="D36" s="29"/>
      <c r="E36" s="29"/>
      <c r="F36" s="30"/>
      <c r="G36" s="22"/>
      <c r="H36" s="9">
        <f>3518-2916.67+1759</f>
        <v>2360.33</v>
      </c>
      <c r="I36" s="10"/>
      <c r="J36" s="10"/>
    </row>
    <row r="37" spans="2:12" x14ac:dyDescent="0.25">
      <c r="B37" s="47" t="s">
        <v>24</v>
      </c>
      <c r="C37" s="48"/>
      <c r="D37" s="48"/>
      <c r="E37" s="48"/>
      <c r="F37" s="49"/>
      <c r="G37" s="23">
        <v>44810</v>
      </c>
      <c r="H37" s="4">
        <f>SUM(H38:H49)</f>
        <v>1247547.9099999999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1241487.9099999999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10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v>6060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47" t="s">
        <v>25</v>
      </c>
      <c r="C50" s="48"/>
      <c r="D50" s="48"/>
      <c r="E50" s="48"/>
      <c r="F50" s="49"/>
      <c r="G50" s="23">
        <v>44810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10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50" t="s">
        <v>26</v>
      </c>
      <c r="C57" s="51"/>
      <c r="D57" s="51"/>
      <c r="E57" s="51"/>
      <c r="F57" s="52"/>
      <c r="G57" s="24">
        <v>44810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</f>
        <v>4532.6999999992549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44" t="s">
        <v>28</v>
      </c>
      <c r="C59" s="45"/>
      <c r="D59" s="45"/>
      <c r="E59" s="45"/>
      <c r="F59" s="46"/>
      <c r="G59" s="22"/>
      <c r="H59" s="6">
        <f>H14+H29-H37-H50+H57-H58</f>
        <v>4407807.7499999991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26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2022-09-09T06:12:06Z</dcterms:modified>
  <cp:category/>
  <cp:contentStatus/>
</cp:coreProperties>
</file>